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Leht1" sheetId="1" r:id="rId1"/>
    <sheet name="Leht2" sheetId="2" r:id="rId2"/>
    <sheet name="Leht3" sheetId="3" r:id="rId3"/>
  </sheets>
  <definedNames>
    <definedName name="para3lg1" localSheetId="0">Leht1!$D$38</definedName>
  </definedNames>
  <calcPr calcId="145621"/>
</workbook>
</file>

<file path=xl/calcChain.xml><?xml version="1.0" encoding="utf-8"?>
<calcChain xmlns="http://schemas.openxmlformats.org/spreadsheetml/2006/main">
  <c r="Q34" i="1" l="1"/>
  <c r="P35" i="1"/>
  <c r="N34" i="1"/>
  <c r="M35" i="1"/>
  <c r="I39" i="1"/>
</calcChain>
</file>

<file path=xl/sharedStrings.xml><?xml version="1.0" encoding="utf-8"?>
<sst xmlns="http://schemas.openxmlformats.org/spreadsheetml/2006/main" count="13" uniqueCount="13">
  <si>
    <r>
      <t> </t>
    </r>
    <r>
      <rPr>
        <sz val="11"/>
        <color rgb="FF202020"/>
        <rFont val="Arial"/>
        <family val="2"/>
        <charset val="186"/>
      </rPr>
      <t>B</t>
    </r>
    <r>
      <rPr>
        <vertAlign val="superscript"/>
        <sz val="11"/>
        <color rgb="FF202020"/>
        <rFont val="Arial"/>
        <family val="2"/>
        <charset val="186"/>
      </rPr>
      <t>1</t>
    </r>
    <r>
      <rPr>
        <sz val="11"/>
        <color rgb="FF202020"/>
        <rFont val="Arial"/>
        <family val="2"/>
        <charset val="186"/>
      </rPr>
      <t> = B × Q</t>
    </r>
    <r>
      <rPr>
        <vertAlign val="superscript"/>
        <sz val="11"/>
        <color rgb="FF202020"/>
        <rFont val="Arial"/>
        <family val="2"/>
        <charset val="186"/>
      </rPr>
      <t>r</t>
    </r>
    <r>
      <rPr>
        <vertAlign val="subscript"/>
        <sz val="11"/>
        <color rgb="FF202020"/>
        <rFont val="Arial"/>
        <family val="2"/>
        <charset val="186"/>
      </rPr>
      <t>i</t>
    </r>
    <r>
      <rPr>
        <sz val="11"/>
        <color rgb="FF202020"/>
        <rFont val="Arial"/>
        <family val="2"/>
        <charset val="186"/>
      </rPr>
      <t> × n,</t>
    </r>
  </si>
  <si>
    <r>
      <t>B</t>
    </r>
    <r>
      <rPr>
        <vertAlign val="superscript"/>
        <sz val="11"/>
        <color rgb="FF202020"/>
        <rFont val="Arial"/>
        <family val="2"/>
        <charset val="186"/>
      </rPr>
      <t>1</t>
    </r>
    <r>
      <rPr>
        <sz val="11"/>
        <color rgb="FF202020"/>
        <rFont val="Arial"/>
        <family val="2"/>
        <charset val="186"/>
      </rPr>
      <t> – ümberarvutatud kütusekulu, TJ;</t>
    </r>
  </si>
  <si>
    <t>B – kütusekulu, kg;</t>
  </si>
  <si>
    <r>
      <t>Q</t>
    </r>
    <r>
      <rPr>
        <vertAlign val="superscript"/>
        <sz val="11"/>
        <color rgb="FF202020"/>
        <rFont val="Arial"/>
        <family val="2"/>
        <charset val="186"/>
      </rPr>
      <t>r</t>
    </r>
    <r>
      <rPr>
        <vertAlign val="subscript"/>
        <sz val="11"/>
        <color rgb="FF202020"/>
        <rFont val="Arial"/>
        <family val="2"/>
        <charset val="186"/>
      </rPr>
      <t>i</t>
    </r>
    <r>
      <rPr>
        <sz val="11"/>
        <color rgb="FF202020"/>
        <rFont val="Arial"/>
        <family val="2"/>
        <charset val="186"/>
      </rPr>
      <t> – kütuse kütteväärtus, MJ/kg;</t>
    </r>
  </si>
  <si>
    <r>
      <t>n</t>
    </r>
    <r>
      <rPr>
        <sz val="11"/>
        <color rgb="FF202020"/>
        <rFont val="Arial"/>
        <family val="2"/>
        <charset val="186"/>
      </rPr>
      <t> – suhtarv määruse lisast 1.</t>
    </r>
  </si>
  <si>
    <t>B1</t>
  </si>
  <si>
    <t>B</t>
  </si>
  <si>
    <t>Qri</t>
  </si>
  <si>
    <t>n</t>
  </si>
  <si>
    <t>https://www.riigiteataja.ee/aktilisa/1040/5201/8020/MKM_27042018_m21_Lisa.pdf</t>
  </si>
  <si>
    <t>tonni/aastas</t>
  </si>
  <si>
    <t xml:space="preserve">tonni </t>
  </si>
  <si>
    <t>https://www.unitconverters.net/weight-and-mass/gigagram-to-ton-metric.htm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</si>
</sst>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9" formatCode="0.000"/>
  </numFmts>
  <fonts count="10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61AA"/>
      <name val="Arial"/>
      <family val="2"/>
      <charset val="186"/>
    </font>
    <font>
      <sz val="11"/>
      <color rgb="FF202020"/>
      <name val="Arial"/>
      <family val="2"/>
      <charset val="186"/>
    </font>
    <font>
      <vertAlign val="superscript"/>
      <sz val="11"/>
      <color rgb="FF202020"/>
      <name val="Arial"/>
      <family val="2"/>
      <charset val="186"/>
    </font>
    <font>
      <vertAlign val="subscript"/>
      <sz val="11"/>
      <color rgb="FF202020"/>
      <name val="Arial"/>
      <family val="2"/>
      <charset val="186"/>
    </font>
    <font>
      <i/>
      <sz val="11"/>
      <color rgb="FF202020"/>
      <name val="Arial"/>
      <family val="2"/>
      <charset val="186"/>
    </font>
    <font>
      <b/>
      <sz val="14"/>
      <color theme="1"/>
      <name val="Calibri"/>
      <family val="2"/>
      <charset val="186"/>
      <scheme val="minor"/>
    </font>
    <font>
      <sz val="14"/>
      <color theme="1"/>
      <name val="Calibri"/>
      <family val="2"/>
      <charset val="186"/>
      <scheme val="minor"/>
    </font>
    <font>
      <sz val="20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0" fontId="6" fillId="0" borderId="0" xfId="0" applyFont="1"/>
    <xf numFmtId="0" fontId="1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169" fontId="0" fillId="0" borderId="0" xfId="0" applyNumberFormat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</xdr:row>
      <xdr:rowOff>0</xdr:rowOff>
    </xdr:from>
    <xdr:to>
      <xdr:col>17</xdr:col>
      <xdr:colOff>230651</xdr:colOff>
      <xdr:row>32</xdr:row>
      <xdr:rowOff>143666</xdr:rowOff>
    </xdr:to>
    <xdr:pic>
      <xdr:nvPicPr>
        <xdr:cNvPr id="2" name="Pilt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9200" y="571500"/>
          <a:ext cx="14699126" cy="56681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arkvarakomplekti Office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4:T44"/>
  <sheetViews>
    <sheetView tabSelected="1" topLeftCell="A13" workbookViewId="0">
      <selection activeCell="H45" sqref="H45"/>
    </sheetView>
  </sheetViews>
  <sheetFormatPr defaultRowHeight="15" x14ac:dyDescent="0.25"/>
  <cols>
    <col min="4" max="4" width="8.7109375" customWidth="1"/>
    <col min="5" max="5" width="10.140625" customWidth="1"/>
    <col min="9" max="9" width="12.7109375" bestFit="1" customWidth="1"/>
    <col min="11" max="11" width="13.140625" customWidth="1"/>
    <col min="12" max="12" width="16.5703125" customWidth="1"/>
    <col min="13" max="13" width="19.28515625" customWidth="1"/>
    <col min="14" max="14" width="22.42578125" customWidth="1"/>
    <col min="15" max="15" width="25" customWidth="1"/>
    <col min="16" max="16" width="19.42578125" customWidth="1"/>
    <col min="17" max="17" width="23.85546875" customWidth="1"/>
    <col min="18" max="18" width="15.85546875" customWidth="1"/>
  </cols>
  <sheetData>
    <row r="34" spans="4:20" ht="26.25" x14ac:dyDescent="0.4">
      <c r="I34" s="7"/>
      <c r="J34" s="7"/>
      <c r="K34" s="8">
        <v>38.700000000000003</v>
      </c>
      <c r="L34" s="8">
        <v>20.2</v>
      </c>
      <c r="M34" s="8">
        <v>781.74</v>
      </c>
      <c r="N34" s="8">
        <f>SUM(M35)*0.001</f>
        <v>0.78173999999999999</v>
      </c>
      <c r="O34" s="8">
        <v>1</v>
      </c>
      <c r="P34" s="8">
        <v>0.78173999999999999</v>
      </c>
      <c r="Q34" s="8">
        <f>SUM(P34)*3.664</f>
        <v>2.8642953600000003</v>
      </c>
      <c r="R34">
        <v>2864.2953600000001</v>
      </c>
      <c r="S34" t="s">
        <v>11</v>
      </c>
      <c r="T34" t="s">
        <v>12</v>
      </c>
    </row>
    <row r="35" spans="4:20" x14ac:dyDescent="0.25">
      <c r="M35">
        <f>SUM(K34)*L34</f>
        <v>781.74</v>
      </c>
      <c r="P35">
        <f>SUM(N34)*O34</f>
        <v>0.78173999999999999</v>
      </c>
      <c r="R35" s="9">
        <v>2864.2953600000001</v>
      </c>
      <c r="S35" t="s">
        <v>10</v>
      </c>
    </row>
    <row r="38" spans="4:20" ht="18.75" x14ac:dyDescent="0.35">
      <c r="D38" s="1" t="s">
        <v>0</v>
      </c>
    </row>
    <row r="39" spans="4:20" ht="18.75" x14ac:dyDescent="0.3">
      <c r="E39" s="2" t="s">
        <v>1</v>
      </c>
      <c r="I39" s="5">
        <f>SUM(I40)*I41*I42</f>
        <v>38.699999999999996</v>
      </c>
      <c r="K39" s="4" t="s">
        <v>5</v>
      </c>
      <c r="L39" s="4" t="s">
        <v>6</v>
      </c>
      <c r="M39" s="4" t="s">
        <v>7</v>
      </c>
      <c r="N39" s="4" t="s">
        <v>8</v>
      </c>
    </row>
    <row r="40" spans="4:20" ht="18.75" x14ac:dyDescent="0.3">
      <c r="E40" s="2" t="s">
        <v>2</v>
      </c>
      <c r="I40" s="6">
        <v>900000</v>
      </c>
      <c r="L40">
        <v>900000</v>
      </c>
    </row>
    <row r="41" spans="4:20" ht="19.5" x14ac:dyDescent="0.35">
      <c r="E41" s="2" t="s">
        <v>3</v>
      </c>
      <c r="I41" s="6">
        <v>43</v>
      </c>
      <c r="J41" t="s">
        <v>9</v>
      </c>
    </row>
    <row r="42" spans="4:20" ht="18.75" x14ac:dyDescent="0.3">
      <c r="E42" s="3" t="s">
        <v>4</v>
      </c>
      <c r="I42" s="6">
        <v>9.9999999999999995E-7</v>
      </c>
    </row>
    <row r="44" spans="4:20" x14ac:dyDescent="0.25">
      <c r="E44" s="2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3</vt:i4>
      </vt:variant>
      <vt:variant>
        <vt:lpstr>Nimega vahemikud</vt:lpstr>
      </vt:variant>
      <vt:variant>
        <vt:i4>1</vt:i4>
      </vt:variant>
    </vt:vector>
  </HeadingPairs>
  <TitlesOfParts>
    <vt:vector size="4" baseType="lpstr">
      <vt:lpstr>Leht1</vt:lpstr>
      <vt:lpstr>Leht2</vt:lpstr>
      <vt:lpstr>Leht3</vt:lpstr>
      <vt:lpstr>Leht1!para3lg1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Arvo</dc:creator>
  <cp:lastModifiedBy>Arvo</cp:lastModifiedBy>
  <dcterms:created xsi:type="dcterms:W3CDTF">2020-10-09T16:12:45Z</dcterms:created>
  <dcterms:modified xsi:type="dcterms:W3CDTF">2020-10-09T16:36:34Z</dcterms:modified>
</cp:coreProperties>
</file>